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61" windowWidth="9405" windowHeight="8745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<sst xmlns="http://schemas.openxmlformats.org/spreadsheetml/2006/main" count="53" uniqueCount="21">
  <si>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</si>
  <si>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</si>
  <si>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</si>
  <si>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</si>
  <si>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</si>
  <si>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</si>
  <si>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</si>
  <si>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</si>
  <si>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</si>
  <si>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</si>
  <si>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</si>
  <si>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</si>
  <si>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</si>
  <si>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</si>
  <si>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</si>
  <si>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</si>
  <si>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</si>
  <si>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</si>
  <si>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</si>
  <si>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 xml:space="preserve"> </t>
  </si>
  <si>
    <t>ΠΙΝΑΚΑΣ 7: ΕΓΓΕΓΡΑΜΜΕΝΗ ΑΝΕΡΓΙΑ ΚΑΤΑ ΗΛΙΚΙΑ ΚΑΙ ΔΙΑΡΚΕΙΑ ΤΟN ΙΑΝΟΥΑΡΙΟ ΤΟΥ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</si>
</sst>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9" fontId="0" fillId="0" borderId="0" xfId="0" applyNumberFormat="1" applyAlignment="1">
      <alignment/>
    </xf>
    <xf numFmtId="180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19" xfId="57" applyNumberFormat="1" applyFont="1" applyBorder="1" applyAlignment="1">
      <alignment/>
    </xf>
    <xf numFmtId="180" fontId="0" fillId="0" borderId="12" xfId="57" applyNumberFormat="1" applyFont="1" applyBorder="1" applyAlignment="1">
      <alignment/>
    </xf>
    <xf numFmtId="180" fontId="0" fillId="0" borderId="20" xfId="57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9" fontId="2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9" fontId="0" fillId="0" borderId="26" xfId="0" applyNumberFormat="1" applyFont="1" applyBorder="1" applyAlignment="1">
      <alignment/>
    </xf>
    <xf numFmtId="9" fontId="2" fillId="0" borderId="2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26" xfId="57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8" xfId="0" applyFont="1" applyBorder="1" applyAlignment="1">
      <alignment/>
    </xf>
    <xf numFmtId="9" fontId="0" fillId="0" borderId="29" xfId="0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9" fontId="0" fillId="0" borderId="18" xfId="57" applyFont="1" applyFill="1" applyBorder="1" applyAlignment="1">
      <alignment/>
    </xf>
    <xf numFmtId="0" fontId="0" fillId="0" borderId="28" xfId="0" applyFont="1" applyFill="1" applyBorder="1" applyAlignment="1">
      <alignment/>
    </xf>
    <xf numFmtId="9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9" fontId="0" fillId="0" borderId="26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τον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Ιανουά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ριο του 202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c:rich>
      </c:tx>
      <c:layout>
        <c:manualLayout>
          <c:xMode val="factor"/>
          <c:yMode val="factor"/>
          <c:x val="-0.05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98"/>
          <c:w val="0.8045"/>
          <c:h val="0.7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1825"/>
          <c:w val="0.13275"/>
          <c:h val="0.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38100</xdr:rowOff>
    </xdr:from>
    <xdr:to>
      <xdr:col>17</xdr:col>
      <xdr:colOff>314325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180975" y="2266950"/>
        <a:ext cx="7762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workbookViewId="0" topLeftCell="A1">
      <selection activeCell="AB25" sqref="AB25"/>
    </sheetView>
  </sheetViews>
  <sheetFormatPr defaultColWidth="9.140625" defaultRowHeight="12.75"/>
  <cols>
    <col min="1" max="1" width="16.7109375" style="1" customWidth="1"/>
    <col min="2" max="2" width="8.140625" style="0" customWidth="1"/>
    <col min="3" max="3" width="6.140625" style="0" customWidth="1"/>
    <col min="4" max="4" width="6.421875" style="0" customWidth="1"/>
    <col min="5" max="5" width="5.7109375" style="0" bestFit="1" customWidth="1"/>
    <col min="6" max="6" width="6.00390625" style="0" customWidth="1"/>
    <col min="7" max="7" width="5.7109375" style="0" bestFit="1" customWidth="1"/>
    <col min="8" max="8" width="6.28125" style="0" customWidth="1"/>
    <col min="9" max="9" width="5.7109375" style="0" bestFit="1" customWidth="1"/>
    <col min="10" max="10" width="6.7109375" style="0" bestFit="1" customWidth="1"/>
    <col min="11" max="11" width="5.7109375" style="0" bestFit="1" customWidth="1"/>
    <col min="12" max="12" width="6.421875" style="0" customWidth="1"/>
    <col min="13" max="13" width="5.7109375" style="0" bestFit="1" customWidth="1"/>
    <col min="14" max="14" width="5.7109375" style="0" customWidth="1"/>
    <col min="15" max="15" width="5.7109375" style="0" bestFit="1" customWidth="1"/>
    <col min="16" max="16" width="5.8515625" style="0" customWidth="1"/>
    <col min="17" max="17" width="5.7109375" style="0" bestFit="1" customWidth="1"/>
    <col min="18" max="18" width="6.8515625" style="0" customWidth="1"/>
    <col min="19" max="19" width="5.7109375" style="0" bestFit="1" customWidth="1"/>
    <col min="20" max="20" width="5.7109375" style="0" customWidth="1"/>
    <col min="21" max="21" width="5.8515625" style="0" customWidth="1"/>
    <col min="22" max="22" width="1.421875" style="0" customWidth="1"/>
    <col min="23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3.5" thickBo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1:50" ht="13.5" thickBot="1">
      <c r="A3" s="2"/>
      <c r="B3" s="72" t="s">
        <v>0</v>
      </c>
      <c r="C3" s="73"/>
      <c r="D3" s="72" t="s">
        <v>1</v>
      </c>
      <c r="E3" s="73"/>
      <c r="F3" s="72" t="s">
        <v>2</v>
      </c>
      <c r="G3" s="76"/>
      <c r="H3" s="72" t="s">
        <v>3</v>
      </c>
      <c r="I3" s="73"/>
      <c r="J3" s="72" t="s">
        <v>4</v>
      </c>
      <c r="K3" s="74"/>
      <c r="L3" s="72" t="s">
        <v>5</v>
      </c>
      <c r="M3" s="75"/>
      <c r="N3" s="72" t="s">
        <v>14</v>
      </c>
      <c r="O3" s="73"/>
      <c r="P3" s="72" t="s">
        <v>15</v>
      </c>
      <c r="Q3" s="74"/>
      <c r="R3" s="72" t="s">
        <v>6</v>
      </c>
      <c r="S3" s="73"/>
      <c r="T3" s="72" t="s">
        <v>7</v>
      </c>
      <c r="U3" s="7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9"/>
      <c r="AP3" s="30" t="s">
        <v>1</v>
      </c>
      <c r="AQ3" s="30" t="s">
        <v>2</v>
      </c>
      <c r="AR3" s="30" t="s">
        <v>3</v>
      </c>
      <c r="AS3" s="30" t="s">
        <v>4</v>
      </c>
      <c r="AT3" s="30" t="s">
        <v>5</v>
      </c>
      <c r="AU3" s="30" t="s">
        <v>14</v>
      </c>
      <c r="AV3" s="30" t="s">
        <v>15</v>
      </c>
      <c r="AW3" s="30" t="s">
        <v>6</v>
      </c>
      <c r="AX3" s="30" t="s">
        <v>7</v>
      </c>
    </row>
    <row r="4" spans="1:50" ht="13.5" thickBot="1">
      <c r="A4" s="5"/>
      <c r="B4" s="60" t="s">
        <v>17</v>
      </c>
      <c r="C4" s="10" t="s">
        <v>16</v>
      </c>
      <c r="D4" s="9" t="s">
        <v>17</v>
      </c>
      <c r="E4" s="10" t="s">
        <v>16</v>
      </c>
      <c r="F4" s="9" t="s">
        <v>17</v>
      </c>
      <c r="G4" s="10" t="s">
        <v>16</v>
      </c>
      <c r="H4" s="9" t="s">
        <v>17</v>
      </c>
      <c r="I4" s="10" t="s">
        <v>16</v>
      </c>
      <c r="J4" s="9" t="s">
        <v>17</v>
      </c>
      <c r="K4" s="10" t="s">
        <v>16</v>
      </c>
      <c r="L4" s="60" t="s">
        <v>17</v>
      </c>
      <c r="M4" s="60" t="s">
        <v>16</v>
      </c>
      <c r="N4" s="60" t="s">
        <v>17</v>
      </c>
      <c r="O4" s="60" t="s">
        <v>16</v>
      </c>
      <c r="P4" s="9" t="s">
        <v>17</v>
      </c>
      <c r="Q4" s="60" t="s">
        <v>16</v>
      </c>
      <c r="R4" s="60" t="s">
        <v>17</v>
      </c>
      <c r="S4" s="60" t="s">
        <v>16</v>
      </c>
      <c r="T4" s="60" t="s">
        <v>17</v>
      </c>
      <c r="U4" s="60" t="s">
        <v>16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4" t="s">
        <v>8</v>
      </c>
      <c r="AP4" s="31">
        <f>E6</f>
        <v>0.18840579710144928</v>
      </c>
      <c r="AQ4" s="31">
        <f>G6</f>
        <v>0.19165580182529335</v>
      </c>
      <c r="AR4" s="31">
        <f>I6</f>
        <v>0.15397170837867247</v>
      </c>
      <c r="AS4" s="31">
        <f>K6</f>
        <v>0.11378243275410617</v>
      </c>
      <c r="AT4" s="31">
        <f>M6</f>
        <v>0.09397520899394639</v>
      </c>
      <c r="AU4" s="31">
        <f>O6</f>
        <v>0.08037825059101655</v>
      </c>
      <c r="AV4" s="31">
        <f>Q6</f>
        <v>0.06847697756788666</v>
      </c>
      <c r="AW4" s="31">
        <f>S6</f>
        <v>0.06505576208178439</v>
      </c>
      <c r="AX4" s="31">
        <f>U6</f>
        <v>0.09302325581395349</v>
      </c>
    </row>
    <row r="5" spans="1:50" ht="12.75">
      <c r="A5" s="2"/>
      <c r="B5" s="59"/>
      <c r="C5" s="61"/>
      <c r="D5" s="62"/>
      <c r="E5" s="61"/>
      <c r="F5" s="62"/>
      <c r="G5" s="61"/>
      <c r="H5" s="62"/>
      <c r="I5" s="61"/>
      <c r="J5" s="62"/>
      <c r="K5" s="61"/>
      <c r="L5" s="62"/>
      <c r="M5" s="63"/>
      <c r="N5" s="64"/>
      <c r="O5" s="65"/>
      <c r="P5" s="62"/>
      <c r="Q5" s="63"/>
      <c r="R5" s="64"/>
      <c r="S5" s="63"/>
      <c r="T5" s="64"/>
      <c r="U5" s="65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34" t="s">
        <v>9</v>
      </c>
      <c r="AP5" s="31">
        <f>E7</f>
        <v>0.7246376811594203</v>
      </c>
      <c r="AQ5" s="31">
        <f>G7</f>
        <v>0.5840938722294654</v>
      </c>
      <c r="AR5" s="31">
        <f>I7</f>
        <v>0.5685527747551686</v>
      </c>
      <c r="AS5" s="31">
        <f>K7</f>
        <v>0.5163056415139252</v>
      </c>
      <c r="AT5" s="31">
        <f>M7</f>
        <v>0.5384837128855579</v>
      </c>
      <c r="AU5" s="31">
        <f>O7</f>
        <v>0.5360520094562647</v>
      </c>
      <c r="AV5" s="31">
        <f>Q7</f>
        <v>0.46458087367178275</v>
      </c>
      <c r="AW5" s="31">
        <f>S7</f>
        <v>0.40148698884758366</v>
      </c>
      <c r="AX5" s="31">
        <f>U7</f>
        <v>0.3953488372093023</v>
      </c>
    </row>
    <row r="6" spans="1:50" ht="12.75">
      <c r="A6" s="18" t="s">
        <v>8</v>
      </c>
      <c r="B6" s="69">
        <f>D6+F6+H6+J6+L6+N6+P6+R6+T6</f>
        <v>1612</v>
      </c>
      <c r="C6" s="66">
        <f>B6/B12</f>
        <v>0.10447180816591056</v>
      </c>
      <c r="D6" s="36">
        <v>13</v>
      </c>
      <c r="E6" s="27">
        <f>D6/D12</f>
        <v>0.18840579710144928</v>
      </c>
      <c r="F6" s="36">
        <v>147</v>
      </c>
      <c r="G6" s="27">
        <f>F6/F12</f>
        <v>0.19165580182529335</v>
      </c>
      <c r="H6" s="38">
        <v>283</v>
      </c>
      <c r="I6" s="39">
        <f>H6/H12</f>
        <v>0.15397170837867247</v>
      </c>
      <c r="J6" s="42">
        <v>478</v>
      </c>
      <c r="K6" s="43">
        <f>J6/J12</f>
        <v>0.11378243275410617</v>
      </c>
      <c r="L6" s="42">
        <v>326</v>
      </c>
      <c r="M6" s="39">
        <f>L6/L12</f>
        <v>0.09397520899394639</v>
      </c>
      <c r="N6" s="42">
        <v>136</v>
      </c>
      <c r="O6" s="27">
        <f>N6/N12</f>
        <v>0.08037825059101655</v>
      </c>
      <c r="P6" s="44">
        <v>116</v>
      </c>
      <c r="Q6" s="39">
        <f>P6/P12</f>
        <v>0.06847697756788666</v>
      </c>
      <c r="R6" s="36">
        <v>105</v>
      </c>
      <c r="S6" s="39">
        <f>R6/R12</f>
        <v>0.06505576208178439</v>
      </c>
      <c r="T6" s="36">
        <v>8</v>
      </c>
      <c r="U6" s="27">
        <f>T6/T12</f>
        <v>0.09302325581395349</v>
      </c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34" t="s">
        <v>10</v>
      </c>
      <c r="AP6" s="31">
        <f>E8</f>
        <v>0.057971014492753624</v>
      </c>
      <c r="AQ6" s="32">
        <f>G8</f>
        <v>0.14863102998696218</v>
      </c>
      <c r="AR6" s="31">
        <f>I8</f>
        <v>0.1692056583242655</v>
      </c>
      <c r="AS6" s="31">
        <f>K8</f>
        <v>0.1835277314925018</v>
      </c>
      <c r="AT6" s="32">
        <f>M8</f>
        <v>0.1677716921302969</v>
      </c>
      <c r="AU6" s="32">
        <f>O8</f>
        <v>0.15130023640661938</v>
      </c>
      <c r="AV6" s="32">
        <f>Q8</f>
        <v>0.15997638724911453</v>
      </c>
      <c r="AW6" s="32">
        <f>S8</f>
        <v>0.1771995043370508</v>
      </c>
      <c r="AX6" s="32">
        <f>U8</f>
        <v>0.1511627906976744</v>
      </c>
    </row>
    <row r="7" spans="1:50" ht="16.5" customHeight="1">
      <c r="A7" s="19" t="s">
        <v>9</v>
      </c>
      <c r="B7" s="69">
        <f>D7+F7+H7+J7+L7+N7+P7+R7+T7</f>
        <v>7956</v>
      </c>
      <c r="C7" s="66">
        <f>B7/B12</f>
        <v>0.5156189241736876</v>
      </c>
      <c r="D7" s="36">
        <v>50</v>
      </c>
      <c r="E7" s="39">
        <f>D7/D12</f>
        <v>0.7246376811594203</v>
      </c>
      <c r="F7" s="36">
        <v>448</v>
      </c>
      <c r="G7" s="39">
        <f>F7/F12</f>
        <v>0.5840938722294654</v>
      </c>
      <c r="H7" s="36">
        <v>1045</v>
      </c>
      <c r="I7" s="39">
        <f>H7/H12</f>
        <v>0.5685527747551686</v>
      </c>
      <c r="J7" s="42">
        <v>2169</v>
      </c>
      <c r="K7" s="43">
        <f>J7/J12</f>
        <v>0.5163056415139252</v>
      </c>
      <c r="L7" s="42">
        <v>1868</v>
      </c>
      <c r="M7" s="39">
        <f>L7/L12</f>
        <v>0.5384837128855579</v>
      </c>
      <c r="N7" s="42">
        <v>907</v>
      </c>
      <c r="O7" s="39">
        <f>N7/N12</f>
        <v>0.5360520094562647</v>
      </c>
      <c r="P7" s="42">
        <v>787</v>
      </c>
      <c r="Q7" s="39">
        <f>P7/P12</f>
        <v>0.46458087367178275</v>
      </c>
      <c r="R7" s="36">
        <v>648</v>
      </c>
      <c r="S7" s="39">
        <f>R7/R12</f>
        <v>0.40148698884758366</v>
      </c>
      <c r="T7" s="36">
        <v>34</v>
      </c>
      <c r="U7" s="27">
        <f>T7/T12</f>
        <v>0.3953488372093023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34" t="s">
        <v>11</v>
      </c>
      <c r="AP7" s="31">
        <f>E9</f>
        <v>0.028985507246376812</v>
      </c>
      <c r="AQ7" s="31">
        <f>G9</f>
        <v>0.03259452411994785</v>
      </c>
      <c r="AR7" s="31">
        <f>I9</f>
        <v>0.06692056583242655</v>
      </c>
      <c r="AS7" s="31">
        <f>K9</f>
        <v>0.09735777195905737</v>
      </c>
      <c r="AT7" s="31">
        <f>M9</f>
        <v>0.08013836840588066</v>
      </c>
      <c r="AU7" s="31">
        <f>O9</f>
        <v>0.0768321513002364</v>
      </c>
      <c r="AV7" s="31">
        <f>Q9</f>
        <v>0.0808736717827627</v>
      </c>
      <c r="AW7" s="31">
        <f>S9</f>
        <v>0.08921933085501858</v>
      </c>
      <c r="AX7" s="31">
        <f>U9</f>
        <v>0.05813953488372093</v>
      </c>
    </row>
    <row r="8" spans="1:50" ht="15" customHeight="1">
      <c r="A8" s="18" t="s">
        <v>10</v>
      </c>
      <c r="B8" s="69">
        <f>D8+F8+H8+J8+L8+N8+P8+R8+T8</f>
        <v>2608</v>
      </c>
      <c r="C8" s="66">
        <f>B8/B12</f>
        <v>0.16902138690861956</v>
      </c>
      <c r="D8" s="36">
        <v>4</v>
      </c>
      <c r="E8" s="39">
        <f>D8/D12</f>
        <v>0.057971014492753624</v>
      </c>
      <c r="F8" s="36">
        <v>114</v>
      </c>
      <c r="G8" s="39">
        <f>F8/F12</f>
        <v>0.14863102998696218</v>
      </c>
      <c r="H8" s="36">
        <v>311</v>
      </c>
      <c r="I8" s="39">
        <f>H8/H12</f>
        <v>0.1692056583242655</v>
      </c>
      <c r="J8" s="42">
        <v>771</v>
      </c>
      <c r="K8" s="43">
        <f>J8/J12</f>
        <v>0.1835277314925018</v>
      </c>
      <c r="L8" s="42">
        <v>582</v>
      </c>
      <c r="M8" s="39">
        <f>L8/L12</f>
        <v>0.1677716921302969</v>
      </c>
      <c r="N8" s="42">
        <v>256</v>
      </c>
      <c r="O8" s="39">
        <f>N8/N12</f>
        <v>0.15130023640661938</v>
      </c>
      <c r="P8" s="42">
        <v>271</v>
      </c>
      <c r="Q8" s="39">
        <f>P8/P12</f>
        <v>0.15997638724911453</v>
      </c>
      <c r="R8" s="36">
        <v>286</v>
      </c>
      <c r="S8" s="39">
        <f>R8/R12</f>
        <v>0.1771995043370508</v>
      </c>
      <c r="T8" s="36">
        <v>13</v>
      </c>
      <c r="U8" s="27">
        <f>T8/T12</f>
        <v>0.1511627906976744</v>
      </c>
      <c r="V8" s="12"/>
      <c r="W8" s="68" t="s">
        <v>18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34" t="s">
        <v>12</v>
      </c>
      <c r="AP8" s="33">
        <f>E10</f>
        <v>0</v>
      </c>
      <c r="AQ8" s="31">
        <f>G10</f>
        <v>0.04302477183833116</v>
      </c>
      <c r="AR8" s="31">
        <f>I10</f>
        <v>0.041349292709466814</v>
      </c>
      <c r="AS8" s="31">
        <f>K10</f>
        <v>0.08902642228040943</v>
      </c>
      <c r="AT8" s="31">
        <f>M10</f>
        <v>0.11963101758431825</v>
      </c>
      <c r="AU8" s="31">
        <f>O10</f>
        <v>0.1554373522458629</v>
      </c>
      <c r="AV8" s="31">
        <f>Q10</f>
        <v>0.22609208972845338</v>
      </c>
      <c r="AW8" s="31">
        <f>S10</f>
        <v>0.2670384138785626</v>
      </c>
      <c r="AX8" s="31">
        <f>U10</f>
        <v>0.3023255813953488</v>
      </c>
    </row>
    <row r="9" spans="1:50" ht="12.75">
      <c r="A9" s="19" t="s">
        <v>11</v>
      </c>
      <c r="B9" s="69">
        <f>D9+F9+H9+J9+L9+N9+P9+R9+T9</f>
        <v>1253</v>
      </c>
      <c r="C9" s="66">
        <f>B9/B12</f>
        <v>0.08120544394037589</v>
      </c>
      <c r="D9" s="36">
        <v>2</v>
      </c>
      <c r="E9" s="39">
        <f>D9/D12</f>
        <v>0.028985507246376812</v>
      </c>
      <c r="F9" s="36">
        <v>25</v>
      </c>
      <c r="G9" s="39">
        <f>F9/F12</f>
        <v>0.03259452411994785</v>
      </c>
      <c r="H9" s="36">
        <v>123</v>
      </c>
      <c r="I9" s="39">
        <f>H9/H12</f>
        <v>0.06692056583242655</v>
      </c>
      <c r="J9" s="42">
        <v>409</v>
      </c>
      <c r="K9" s="43">
        <f>J9/J12</f>
        <v>0.09735777195905737</v>
      </c>
      <c r="L9" s="42">
        <v>278</v>
      </c>
      <c r="M9" s="39">
        <f>L9/L12</f>
        <v>0.08013836840588066</v>
      </c>
      <c r="N9" s="42">
        <v>130</v>
      </c>
      <c r="O9" s="27">
        <f>N9/N12</f>
        <v>0.0768321513002364</v>
      </c>
      <c r="P9" s="44">
        <v>137</v>
      </c>
      <c r="Q9" s="39">
        <f>P9/P12</f>
        <v>0.0808736717827627</v>
      </c>
      <c r="R9" s="36">
        <v>144</v>
      </c>
      <c r="S9" s="39">
        <f>R9/R12</f>
        <v>0.08921933085501858</v>
      </c>
      <c r="T9" s="36">
        <v>5</v>
      </c>
      <c r="U9" s="27">
        <f>T9/T12</f>
        <v>0.05813953488372093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8" t="s">
        <v>12</v>
      </c>
      <c r="B10" s="69">
        <f>D10+F10+H10+J10+L10+N10+P10+R10+T10</f>
        <v>2001</v>
      </c>
      <c r="C10" s="67">
        <f>B10/B12</f>
        <v>0.12968243681140634</v>
      </c>
      <c r="D10" s="45">
        <v>0</v>
      </c>
      <c r="E10" s="46">
        <f>D10/D12</f>
        <v>0</v>
      </c>
      <c r="F10" s="45">
        <v>33</v>
      </c>
      <c r="G10" s="46">
        <f>F10/F12</f>
        <v>0.04302477183833116</v>
      </c>
      <c r="H10" s="45">
        <v>76</v>
      </c>
      <c r="I10" s="46">
        <f>H10/H12</f>
        <v>0.041349292709466814</v>
      </c>
      <c r="J10" s="47">
        <v>374</v>
      </c>
      <c r="K10" s="48">
        <f>J10/J12</f>
        <v>0.08902642228040943</v>
      </c>
      <c r="L10" s="49">
        <v>415</v>
      </c>
      <c r="M10" s="50">
        <f>L10/L12</f>
        <v>0.11963101758431825</v>
      </c>
      <c r="N10" s="51">
        <v>263</v>
      </c>
      <c r="O10" s="46">
        <f>N10/N12</f>
        <v>0.1554373522458629</v>
      </c>
      <c r="P10" s="49">
        <v>383</v>
      </c>
      <c r="Q10" s="46">
        <f>P10/P12</f>
        <v>0.22609208972845338</v>
      </c>
      <c r="R10" s="45">
        <v>431</v>
      </c>
      <c r="S10" s="53">
        <f>R10/R12</f>
        <v>0.2670384138785626</v>
      </c>
      <c r="T10" s="52">
        <v>26</v>
      </c>
      <c r="U10" s="53">
        <f>T10/T12</f>
        <v>0.3023255813953488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8"/>
      <c r="B11" s="69"/>
      <c r="C11" s="54"/>
      <c r="D11" s="55"/>
      <c r="E11" s="56"/>
      <c r="F11" s="55"/>
      <c r="G11" s="56"/>
      <c r="H11" s="55"/>
      <c r="I11" s="56"/>
      <c r="J11" s="24"/>
      <c r="K11" s="56"/>
      <c r="L11" s="55"/>
      <c r="M11" s="56"/>
      <c r="N11" s="57"/>
      <c r="O11" s="56"/>
      <c r="P11" s="55"/>
      <c r="Q11" s="56"/>
      <c r="R11" s="58"/>
      <c r="S11" s="26"/>
      <c r="T11" s="24"/>
      <c r="U11" s="56"/>
      <c r="V11" s="12"/>
      <c r="W11" s="12"/>
      <c r="AG11" s="12"/>
      <c r="AH11" s="12"/>
      <c r="AI11" s="12"/>
      <c r="AJ11" s="12"/>
      <c r="AK11" s="12"/>
      <c r="AL11" s="12"/>
      <c r="AM11" s="12"/>
      <c r="AN11" s="13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21" t="s">
        <v>13</v>
      </c>
      <c r="B12" s="70">
        <f>D12+F12+H12+J12+L12+N12+P12+R12+T12</f>
        <v>15430</v>
      </c>
      <c r="C12" s="37">
        <f>B12/B12</f>
        <v>1</v>
      </c>
      <c r="D12" s="35">
        <f>SUM(D6:D10)</f>
        <v>69</v>
      </c>
      <c r="E12" s="40">
        <f>D12/D12</f>
        <v>1</v>
      </c>
      <c r="F12" s="35">
        <f>SUM(F6:F11)</f>
        <v>767</v>
      </c>
      <c r="G12" s="28">
        <f>F12/F12</f>
        <v>1</v>
      </c>
      <c r="H12" s="41">
        <f>SUM(H6:H11)</f>
        <v>1838</v>
      </c>
      <c r="I12" s="40">
        <f>H12/H12</f>
        <v>1</v>
      </c>
      <c r="J12" s="35">
        <f>SUM(J6:J10)</f>
        <v>4201</v>
      </c>
      <c r="K12" s="40">
        <f>J12/J12</f>
        <v>1</v>
      </c>
      <c r="L12" s="35">
        <f>SUM(L6:L11)</f>
        <v>3469</v>
      </c>
      <c r="M12" s="40">
        <f>L12/L12</f>
        <v>1</v>
      </c>
      <c r="N12" s="35">
        <f>SUM(N6:N10)</f>
        <v>1692</v>
      </c>
      <c r="O12" s="40">
        <f>N12/N12</f>
        <v>1</v>
      </c>
      <c r="P12" s="35">
        <f>SUM(P6:P10)</f>
        <v>1694</v>
      </c>
      <c r="Q12" s="40">
        <f>P12/P12</f>
        <v>1</v>
      </c>
      <c r="R12" s="35">
        <f>SUM(R6:R10)</f>
        <v>1614</v>
      </c>
      <c r="S12" s="40">
        <f>R12/R12</f>
        <v>1</v>
      </c>
      <c r="T12" s="35">
        <f>SUM(T6:T10)</f>
        <v>86</v>
      </c>
      <c r="U12" s="28">
        <f>T12/T12</f>
        <v>1</v>
      </c>
      <c r="V12" s="17"/>
      <c r="W12" s="17"/>
      <c r="AG12" s="17"/>
      <c r="AH12" s="17"/>
      <c r="AI12" s="17"/>
      <c r="AJ12" s="17"/>
      <c r="AK12" s="17"/>
      <c r="AL12" s="17"/>
      <c r="AM12" s="17"/>
      <c r="AN12" s="6"/>
    </row>
    <row r="13" spans="1:40" ht="12.75">
      <c r="A13" s="2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5"/>
      <c r="S13" s="25"/>
      <c r="T13" s="23"/>
      <c r="U13" s="23"/>
      <c r="V13" s="16"/>
      <c r="W13" s="16"/>
      <c r="AG13" s="16"/>
      <c r="AH13" s="16"/>
      <c r="AI13" s="16"/>
      <c r="AJ13" s="16"/>
      <c r="AK13" s="16"/>
      <c r="AL13" s="16"/>
      <c r="AM13" s="16"/>
      <c r="AN13" s="7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1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ht="12.75">
      <c r="V21" s="11"/>
    </row>
    <row r="24" spans="12:20" ht="12.75">
      <c r="L24" s="7"/>
      <c r="M24" s="7"/>
      <c r="N24" s="7"/>
      <c r="O24" s="7"/>
      <c r="P24" s="7"/>
      <c r="Q24" s="7"/>
      <c r="R24" s="7"/>
      <c r="S24" s="7"/>
      <c r="T24" s="7"/>
    </row>
    <row r="34" ht="15.75">
      <c r="G34" s="14"/>
    </row>
    <row r="35" ht="12.75">
      <c r="O35" t="s">
        <v>19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2022-02-02T10:33:30Z</cp:lastPrinted>
  <dcterms:created xsi:type="dcterms:W3CDTF">2003-11-05T09:55:20Z</dcterms:created>
  <dcterms:modified xsi:type="dcterms:W3CDTF">2022-02-02T10:40:41Z</dcterms:modified>
  <cp:category/>
  <cp:version/>
  <cp:contentType/>
  <cp:contentStatus/>
</cp:coreProperties>
</file>